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<sst xmlns="http://schemas.openxmlformats.org/spreadsheetml/2006/main" count="233" uniqueCount="78">
  <si>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</si>
  <si>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</si>
  <si>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</si>
  <si>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</si>
  <si>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</si>
  <si>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</si>
  <si>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</si>
  <si>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</si>
  <si>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</si>
  <si>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</si>
  <si>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</si>
  <si>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</si>
  <si>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</si>
  <si>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</si>
  <si>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</si>
  <si>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</si>
  <si>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</si>
  <si>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</si>
  <si>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</si>
  <si>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</si>
  <si>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</si>
  <si>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</si>
  <si>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</si>
  <si>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</si>
  <si>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</si>
  <si>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</si>
  <si>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</si>
  <si>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</si>
  <si>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</si>
  <si>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</si>
  <si>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</si>
  <si>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</si>
  <si>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</si>
  <si>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</si>
  <si>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</si>
  <si>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</si>
  <si>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</si>
  <si>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</si>
  <si>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</si>
  <si>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</si>
  <si>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Шевчйк Е.Н.</t>
  </si>
  <si>
    <t>Омлет натуральный</t>
  </si>
  <si>
    <t>Горошек зелёный</t>
  </si>
  <si>
    <t>Кофейный напиток с молоком</t>
  </si>
  <si>
    <t>Хлеб пшеничный</t>
  </si>
  <si>
    <t>Мандарин</t>
  </si>
  <si>
    <t>Масло сливочное ( порциями )</t>
  </si>
  <si>
    <t>Каша жидкая молочная вязкая</t>
  </si>
  <si>
    <t>Какао с молоком</t>
  </si>
  <si>
    <t>хлеб пшеничный</t>
  </si>
  <si>
    <t>Банан</t>
  </si>
  <si>
    <t>Птица отварная</t>
  </si>
  <si>
    <t>Рис отварной</t>
  </si>
  <si>
    <t>Чай с сахаром</t>
  </si>
  <si>
    <t>хлеб белый</t>
  </si>
  <si>
    <t>Салат из свеклы</t>
  </si>
  <si>
    <t>Каша " Дружба "</t>
  </si>
  <si>
    <t>Масло сливочное ( порциями)</t>
  </si>
  <si>
    <t>Чай с молоком и сахаром</t>
  </si>
  <si>
    <t>Хлеб белый</t>
  </si>
  <si>
    <t>Яблоко</t>
  </si>
  <si>
    <t>Мармелад фруктово-ягодный</t>
  </si>
  <si>
    <t>Салат " Мозайка "</t>
  </si>
  <si>
    <t>Чай с лимоном и сахаром</t>
  </si>
  <si>
    <t>Груша</t>
  </si>
  <si>
    <t>Джем</t>
  </si>
  <si>
    <t>Омлет натуральный с зелёным горошком</t>
  </si>
  <si>
    <t>Помидор в нарезке</t>
  </si>
  <si>
    <t>Зефир</t>
  </si>
  <si>
    <t>Пудинг творожный запечённый</t>
  </si>
  <si>
    <t>Чай с лимоном</t>
  </si>
  <si>
    <t>Котлета припущенная</t>
  </si>
  <si>
    <t>Салат из моркови с черносливом</t>
  </si>
  <si>
    <t>Помидоры в нарезке</t>
  </si>
  <si>
    <t>Пряник</t>
  </si>
  <si>
    <t>Каша вязкая молочная овсяная с курагой</t>
  </si>
  <si>
    <t>Сыр порциями</t>
  </si>
  <si>
    <t>Напиток из шиповника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</si>
</sst>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FFF2CC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11" fillId="2" borderId="11" xfId="0" applyNumberFormat="1" applyFont="1" applyFill="1" applyBorder="1" applyAlignment="1" applyProtection="1">
      <alignment vertical="top" wrapText="1"/>
      <protection locked="0"/>
    </xf>
    <xf numFmtId="0" fontId="11" fillId="2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82" sqref="E18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5"/>
      <c r="D1" s="56"/>
      <c r="E1" s="57"/>
      <c r="F1" s="3" t="s">
        <v>1</v>
      </c>
      <c r="G1" s="1" t="s">
        <v>2</v>
      </c>
      <c r="H1" s="58" t="s">
        <v>39</v>
      </c>
      <c r="I1" s="59"/>
      <c r="J1" s="59"/>
      <c r="K1" s="60"/>
    </row>
    <row r="2" spans="1:12" ht="18">
      <c r="A2" s="4" t="s">
        <v>3</v>
      </c>
      <c r="C2" s="1"/>
      <c r="G2" s="1" t="s">
        <v>4</v>
      </c>
      <c r="H2" s="58" t="s">
        <v>40</v>
      </c>
      <c r="I2" s="59"/>
      <c r="J2" s="59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61" t="s">
        <v>41</v>
      </c>
      <c r="F6" s="20">
        <v>150</v>
      </c>
      <c r="G6" s="20">
        <v>12.9</v>
      </c>
      <c r="H6" s="20">
        <v>20</v>
      </c>
      <c r="I6" s="20">
        <v>3.5</v>
      </c>
      <c r="J6" s="20">
        <v>245</v>
      </c>
      <c r="K6" s="21">
        <v>301</v>
      </c>
      <c r="L6" s="20">
        <v>18.78</v>
      </c>
    </row>
    <row r="7" spans="1:12" ht="15">
      <c r="A7" s="22"/>
      <c r="B7" s="23"/>
      <c r="C7" s="24"/>
      <c r="D7" s="25"/>
      <c r="E7" s="62" t="s">
        <v>42</v>
      </c>
      <c r="F7" s="27">
        <v>60</v>
      </c>
      <c r="G7" s="27">
        <v>1.7</v>
      </c>
      <c r="H7" s="27">
        <v>0.1</v>
      </c>
      <c r="I7" s="27">
        <v>3.5</v>
      </c>
      <c r="J7" s="27">
        <v>22.1</v>
      </c>
      <c r="K7" s="28">
        <v>501</v>
      </c>
      <c r="L7" s="27">
        <v>8.1</v>
      </c>
    </row>
    <row r="8" spans="1:12" ht="15">
      <c r="A8" s="22"/>
      <c r="B8" s="23"/>
      <c r="C8" s="24"/>
      <c r="D8" s="29" t="s">
        <v>25</v>
      </c>
      <c r="E8" s="62" t="s">
        <v>43</v>
      </c>
      <c r="F8" s="27">
        <v>200</v>
      </c>
      <c r="G8" s="27">
        <v>3.9</v>
      </c>
      <c r="H8" s="27">
        <v>2.9</v>
      </c>
      <c r="I8" s="27">
        <v>11.2</v>
      </c>
      <c r="J8" s="27">
        <v>86</v>
      </c>
      <c r="K8" s="28">
        <v>496</v>
      </c>
      <c r="L8" s="27">
        <v>9.2100000000000009</v>
      </c>
    </row>
    <row r="9" spans="1:12" ht="15.75" thickBot="1">
      <c r="A9" s="22"/>
      <c r="B9" s="23"/>
      <c r="C9" s="24"/>
      <c r="D9" s="29" t="s">
        <v>26</v>
      </c>
      <c r="E9" s="62" t="s">
        <v>44</v>
      </c>
      <c r="F9" s="27">
        <v>30</v>
      </c>
      <c r="G9" s="27">
        <v>2.2999999999999998</v>
      </c>
      <c r="H9" s="27">
        <v>0.9</v>
      </c>
      <c r="I9" s="27">
        <v>15.4</v>
      </c>
      <c r="J9" s="27">
        <v>78.5</v>
      </c>
      <c r="K9" s="28">
        <v>108</v>
      </c>
      <c r="L9" s="27">
        <v>3.1</v>
      </c>
    </row>
    <row r="10" spans="1:12" ht="15">
      <c r="A10" s="22"/>
      <c r="B10" s="23"/>
      <c r="C10" s="24"/>
      <c r="D10" s="29" t="s">
        <v>27</v>
      </c>
      <c r="E10" s="61" t="s">
        <v>45</v>
      </c>
      <c r="F10" s="27">
        <v>200</v>
      </c>
      <c r="G10" s="27">
        <v>1.6</v>
      </c>
      <c r="H10" s="27">
        <v>0.4</v>
      </c>
      <c r="I10" s="27">
        <v>15</v>
      </c>
      <c r="J10" s="27">
        <v>70</v>
      </c>
      <c r="K10" s="28">
        <v>112</v>
      </c>
      <c r="L10" s="27">
        <v>38</v>
      </c>
    </row>
    <row r="11" spans="1:12" ht="15">
      <c r="A11" s="22"/>
      <c r="B11" s="23"/>
      <c r="C11" s="24"/>
      <c r="D11" s="25"/>
      <c r="E11" s="63" t="s">
        <v>46</v>
      </c>
      <c r="F11" s="27">
        <v>10</v>
      </c>
      <c r="G11" s="27">
        <v>0.1</v>
      </c>
      <c r="H11" s="27">
        <v>7.2</v>
      </c>
      <c r="I11" s="27">
        <v>0.1</v>
      </c>
      <c r="J11" s="27">
        <v>66</v>
      </c>
      <c r="K11" s="28"/>
      <c r="L11" s="27">
        <v>4.6900000000000004</v>
      </c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650</v>
      </c>
      <c r="G13" s="35">
        <f>SUM(G6:G12)</f>
        <v>22.500000000000004</v>
      </c>
      <c r="H13" s="35">
        <f>SUM(H6:H12)</f>
        <v>31.499999999999996</v>
      </c>
      <c r="I13" s="35">
        <f>SUM(I6:I12)</f>
        <v>48.7</v>
      </c>
      <c r="J13" s="35">
        <f>SUM(J6:J12)</f>
        <v>567.6</v>
      </c>
      <c r="K13" s="36"/>
      <c r="L13" s="35">
        <f>SUM(L6:L12)</f>
        <v>81.88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>
      <c r="A24" s="40">
        <f>A6</f>
        <v>1</v>
      </c>
      <c r="B24" s="41">
        <f>B6</f>
        <v>1</v>
      </c>
      <c r="C24" s="50" t="s">
        <v>37</v>
      </c>
      <c r="D24" s="51"/>
      <c r="E24" s="42"/>
      <c r="F24" s="43">
        <f>F13+F23</f>
        <v>650</v>
      </c>
      <c r="G24" s="43">
        <f>G13+G23</f>
        <v>22.500000000000004</v>
      </c>
      <c r="H24" s="43">
        <f>H13+H23</f>
        <v>31.499999999999996</v>
      </c>
      <c r="I24" s="43">
        <f>I13+I23</f>
        <v>48.7</v>
      </c>
      <c r="J24" s="43">
        <f>J13+J23</f>
        <v>567.6</v>
      </c>
      <c r="K24" s="43"/>
      <c r="L24" s="43">
        <f>L13+L23</f>
        <v>81.88</v>
      </c>
    </row>
    <row r="25" spans="1:12" ht="15">
      <c r="A25" s="44">
        <v>1</v>
      </c>
      <c r="B25" s="23">
        <v>2</v>
      </c>
      <c r="C25" s="18" t="s">
        <v>23</v>
      </c>
      <c r="D25" s="19" t="s">
        <v>24</v>
      </c>
      <c r="E25" s="64" t="s">
        <v>47</v>
      </c>
      <c r="F25" s="20">
        <v>200</v>
      </c>
      <c r="G25" s="20">
        <v>6.8</v>
      </c>
      <c r="H25" s="20">
        <v>7.4</v>
      </c>
      <c r="I25" s="20">
        <v>24.6</v>
      </c>
      <c r="J25" s="20">
        <v>192.7</v>
      </c>
      <c r="K25" s="21">
        <v>247</v>
      </c>
      <c r="L25" s="20">
        <v>19.579999999999998</v>
      </c>
    </row>
    <row r="26" spans="1:12" ht="1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44"/>
      <c r="B27" s="23"/>
      <c r="C27" s="24"/>
      <c r="D27" s="29" t="s">
        <v>25</v>
      </c>
      <c r="E27" s="65" t="s">
        <v>48</v>
      </c>
      <c r="F27" s="27">
        <v>200</v>
      </c>
      <c r="G27" s="27">
        <v>3.6</v>
      </c>
      <c r="H27" s="27">
        <v>3.3</v>
      </c>
      <c r="I27" s="27">
        <v>25</v>
      </c>
      <c r="J27" s="27">
        <v>144</v>
      </c>
      <c r="K27" s="28">
        <v>496</v>
      </c>
      <c r="L27" s="27">
        <v>8.57</v>
      </c>
    </row>
    <row r="28" spans="1:12" ht="15">
      <c r="A28" s="44"/>
      <c r="B28" s="23"/>
      <c r="C28" s="24"/>
      <c r="D28" s="29" t="s">
        <v>26</v>
      </c>
      <c r="E28" s="65" t="s">
        <v>49</v>
      </c>
      <c r="F28" s="27">
        <v>30</v>
      </c>
      <c r="G28" s="27">
        <v>5.2</v>
      </c>
      <c r="H28" s="27">
        <v>3.9</v>
      </c>
      <c r="I28" s="27">
        <v>13.7</v>
      </c>
      <c r="J28" s="27">
        <v>110.5</v>
      </c>
      <c r="K28" s="28">
        <v>108</v>
      </c>
      <c r="L28" s="27">
        <v>3.1</v>
      </c>
    </row>
    <row r="29" spans="1:12" ht="15">
      <c r="A29" s="44"/>
      <c r="B29" s="23"/>
      <c r="C29" s="24"/>
      <c r="D29" s="29" t="s">
        <v>27</v>
      </c>
      <c r="E29" s="65" t="s">
        <v>50</v>
      </c>
      <c r="F29" s="27">
        <v>300</v>
      </c>
      <c r="G29" s="27">
        <v>6</v>
      </c>
      <c r="H29" s="27">
        <v>21</v>
      </c>
      <c r="I29" s="27">
        <v>81.900000000000006</v>
      </c>
      <c r="J29" s="27">
        <v>300.89999999999998</v>
      </c>
      <c r="K29" s="28">
        <v>112</v>
      </c>
      <c r="L29" s="27">
        <v>39.9</v>
      </c>
    </row>
    <row r="30" spans="1:12" ht="1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5"/>
      <c r="B32" s="31"/>
      <c r="C32" s="32"/>
      <c r="D32" s="33" t="s">
        <v>28</v>
      </c>
      <c r="E32" s="34"/>
      <c r="F32" s="35">
        <f>SUM(F25:F31)</f>
        <v>730</v>
      </c>
      <c r="G32" s="35">
        <f>SUM(G25:G31)</f>
        <v>21.6</v>
      </c>
      <c r="H32" s="35">
        <f>SUM(H25:H31)</f>
        <v>35.6</v>
      </c>
      <c r="I32" s="35">
        <f>SUM(I25:I31)</f>
        <v>145.19999999999999</v>
      </c>
      <c r="J32" s="35">
        <f>SUM(J25:J31)</f>
        <v>748.09999999999991</v>
      </c>
      <c r="K32" s="36"/>
      <c r="L32" s="35">
        <f>SUM(L25:L31)</f>
        <v>71.150000000000006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>
      <c r="A43" s="46">
        <f>A25</f>
        <v>1</v>
      </c>
      <c r="B43" s="46">
        <f>B25</f>
        <v>2</v>
      </c>
      <c r="C43" s="50" t="s">
        <v>37</v>
      </c>
      <c r="D43" s="51"/>
      <c r="E43" s="42"/>
      <c r="F43" s="43">
        <f>F32+F42</f>
        <v>730</v>
      </c>
      <c r="G43" s="43">
        <f>G32+G42</f>
        <v>21.6</v>
      </c>
      <c r="H43" s="43">
        <f>H32+H42</f>
        <v>35.6</v>
      </c>
      <c r="I43" s="43">
        <f>I32+I42</f>
        <v>145.19999999999999</v>
      </c>
      <c r="J43" s="43">
        <f>J32+J42</f>
        <v>748.09999999999991</v>
      </c>
      <c r="K43" s="43"/>
      <c r="L43" s="43">
        <f>L32+L42</f>
        <v>71.150000000000006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64" t="s">
        <v>51</v>
      </c>
      <c r="F44" s="20">
        <v>90</v>
      </c>
      <c r="G44" s="20">
        <v>28.9</v>
      </c>
      <c r="H44" s="20">
        <v>2.2000000000000002</v>
      </c>
      <c r="I44" s="20">
        <v>1</v>
      </c>
      <c r="J44" s="20">
        <v>139.30000000000001</v>
      </c>
      <c r="K44" s="21">
        <v>404</v>
      </c>
      <c r="L44" s="20">
        <v>30.66</v>
      </c>
    </row>
    <row r="45" spans="1:12" ht="15">
      <c r="A45" s="22"/>
      <c r="B45" s="23"/>
      <c r="C45" s="24"/>
      <c r="D45" s="25"/>
      <c r="E45" s="65" t="s">
        <v>52</v>
      </c>
      <c r="F45" s="27">
        <v>150</v>
      </c>
      <c r="G45" s="27">
        <v>3.7</v>
      </c>
      <c r="H45" s="27">
        <v>6.1</v>
      </c>
      <c r="I45" s="27">
        <v>33.799999999999997</v>
      </c>
      <c r="J45" s="27">
        <v>205</v>
      </c>
      <c r="K45" s="28">
        <v>414</v>
      </c>
      <c r="L45" s="27">
        <v>10.63</v>
      </c>
    </row>
    <row r="46" spans="1:12" ht="15">
      <c r="A46" s="22"/>
      <c r="B46" s="23"/>
      <c r="C46" s="24"/>
      <c r="D46" s="29" t="s">
        <v>25</v>
      </c>
      <c r="E46" s="65" t="s">
        <v>53</v>
      </c>
      <c r="F46" s="27">
        <v>200</v>
      </c>
      <c r="G46" s="27">
        <v>0.1</v>
      </c>
      <c r="H46" s="27">
        <v>0</v>
      </c>
      <c r="I46" s="27">
        <v>15.2</v>
      </c>
      <c r="J46" s="27">
        <v>61</v>
      </c>
      <c r="K46" s="28">
        <v>494</v>
      </c>
      <c r="L46" s="27">
        <v>1.43</v>
      </c>
    </row>
    <row r="47" spans="1:12" ht="15">
      <c r="A47" s="22"/>
      <c r="B47" s="23"/>
      <c r="C47" s="24"/>
      <c r="D47" s="29" t="s">
        <v>26</v>
      </c>
      <c r="E47" s="65" t="s">
        <v>54</v>
      </c>
      <c r="F47" s="27">
        <v>30</v>
      </c>
      <c r="G47" s="27">
        <v>5.2</v>
      </c>
      <c r="H47" s="27">
        <v>39.700000000000003</v>
      </c>
      <c r="I47" s="27">
        <v>13.7</v>
      </c>
      <c r="J47" s="27">
        <v>110.5</v>
      </c>
      <c r="K47" s="28">
        <v>108</v>
      </c>
      <c r="L47" s="27">
        <v>3.1</v>
      </c>
    </row>
    <row r="48" spans="1:12" ht="1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>
      <c r="A49" s="22"/>
      <c r="B49" s="23"/>
      <c r="C49" s="24"/>
      <c r="D49" s="25"/>
      <c r="E49" s="65" t="s">
        <v>55</v>
      </c>
      <c r="F49" s="27">
        <v>80</v>
      </c>
      <c r="G49" s="27">
        <v>1.1000000000000001</v>
      </c>
      <c r="H49" s="27">
        <v>3.6</v>
      </c>
      <c r="I49" s="27">
        <v>6.1</v>
      </c>
      <c r="J49" s="27">
        <v>107</v>
      </c>
      <c r="K49" s="28">
        <v>50</v>
      </c>
      <c r="L49" s="27">
        <v>4.38</v>
      </c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550</v>
      </c>
      <c r="G51" s="35">
        <f>SUM(G44:G50)</f>
        <v>39.000000000000007</v>
      </c>
      <c r="H51" s="35">
        <f>SUM(H44:H50)</f>
        <v>51.6</v>
      </c>
      <c r="I51" s="35">
        <f>SUM(I44:I50)</f>
        <v>69.8</v>
      </c>
      <c r="J51" s="35">
        <f>SUM(J44:J50)</f>
        <v>622.79999999999995</v>
      </c>
      <c r="K51" s="36"/>
      <c r="L51" s="35">
        <f>SUM(L44:L50)</f>
        <v>50.2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50" t="s">
        <v>37</v>
      </c>
      <c r="D62" s="51"/>
      <c r="E62" s="42"/>
      <c r="F62" s="43">
        <f>F51+F61</f>
        <v>550</v>
      </c>
      <c r="G62" s="43">
        <f>G51+G61</f>
        <v>39.000000000000007</v>
      </c>
      <c r="H62" s="43">
        <f>H51+H61</f>
        <v>51.6</v>
      </c>
      <c r="I62" s="43">
        <f>I51+I61</f>
        <v>69.8</v>
      </c>
      <c r="J62" s="43">
        <f>J51+J61</f>
        <v>622.79999999999995</v>
      </c>
      <c r="K62" s="43"/>
      <c r="L62" s="43">
        <f>L51+L61</f>
        <v>50.2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64" t="s">
        <v>56</v>
      </c>
      <c r="F63" s="20">
        <v>200</v>
      </c>
      <c r="G63" s="20">
        <v>5.5</v>
      </c>
      <c r="H63" s="20">
        <v>6.5</v>
      </c>
      <c r="I63" s="20">
        <v>26.4</v>
      </c>
      <c r="J63" s="20">
        <v>185.8</v>
      </c>
      <c r="K63" s="21">
        <v>260</v>
      </c>
      <c r="L63" s="20">
        <v>13.56</v>
      </c>
    </row>
    <row r="64" spans="1:12" ht="15">
      <c r="A64" s="22"/>
      <c r="B64" s="23"/>
      <c r="C64" s="24"/>
      <c r="D64" s="25"/>
      <c r="E64" s="65" t="s">
        <v>57</v>
      </c>
      <c r="F64" s="27">
        <v>10</v>
      </c>
      <c r="G64" s="27">
        <v>0.1</v>
      </c>
      <c r="H64" s="27">
        <v>7.3</v>
      </c>
      <c r="I64" s="27">
        <v>0.1</v>
      </c>
      <c r="J64" s="27">
        <v>66.099999999999994</v>
      </c>
      <c r="K64" s="28"/>
      <c r="L64" s="27">
        <v>4.6900000000000004</v>
      </c>
    </row>
    <row r="65" spans="1:12" ht="15">
      <c r="A65" s="22"/>
      <c r="B65" s="23"/>
      <c r="C65" s="24"/>
      <c r="D65" s="29" t="s">
        <v>25</v>
      </c>
      <c r="E65" s="65" t="s">
        <v>58</v>
      </c>
      <c r="F65" s="27">
        <v>200</v>
      </c>
      <c r="G65" s="27">
        <v>1.1000000000000001</v>
      </c>
      <c r="H65" s="27">
        <v>1.1000000000000001</v>
      </c>
      <c r="I65" s="27">
        <v>8.6</v>
      </c>
      <c r="J65" s="27">
        <v>50.2</v>
      </c>
      <c r="K65" s="28">
        <v>495</v>
      </c>
      <c r="L65" s="27">
        <v>4.66</v>
      </c>
    </row>
    <row r="66" spans="1:12" ht="15">
      <c r="A66" s="22"/>
      <c r="B66" s="23"/>
      <c r="C66" s="24"/>
      <c r="D66" s="29" t="s">
        <v>26</v>
      </c>
      <c r="E66" s="65" t="s">
        <v>59</v>
      </c>
      <c r="F66" s="27">
        <v>30</v>
      </c>
      <c r="G66" s="27">
        <v>5.2</v>
      </c>
      <c r="H66" s="27">
        <v>3.9</v>
      </c>
      <c r="I66" s="27">
        <v>13.7</v>
      </c>
      <c r="J66" s="27">
        <v>110.5</v>
      </c>
      <c r="K66" s="28">
        <v>108</v>
      </c>
      <c r="L66" s="27">
        <v>3.1</v>
      </c>
    </row>
    <row r="67" spans="1:12" ht="15">
      <c r="A67" s="22"/>
      <c r="B67" s="23"/>
      <c r="C67" s="24"/>
      <c r="D67" s="29" t="s">
        <v>27</v>
      </c>
      <c r="E67" s="65" t="s">
        <v>60</v>
      </c>
      <c r="F67" s="27">
        <v>200</v>
      </c>
      <c r="G67" s="27">
        <v>0.8</v>
      </c>
      <c r="H67" s="27">
        <v>0.8</v>
      </c>
      <c r="I67" s="27">
        <v>19.600000000000001</v>
      </c>
      <c r="J67" s="27">
        <v>94</v>
      </c>
      <c r="K67" s="28">
        <v>112</v>
      </c>
      <c r="L67" s="27">
        <v>25.5</v>
      </c>
    </row>
    <row r="68" spans="1:12" ht="15">
      <c r="A68" s="22"/>
      <c r="B68" s="23"/>
      <c r="C68" s="24"/>
      <c r="D68" s="25"/>
      <c r="E68" s="65" t="s">
        <v>61</v>
      </c>
      <c r="F68" s="27">
        <v>30</v>
      </c>
      <c r="G68" s="27">
        <v>0.5</v>
      </c>
      <c r="H68" s="27">
        <v>2.8</v>
      </c>
      <c r="I68" s="27"/>
      <c r="J68" s="27"/>
      <c r="K68" s="28"/>
      <c r="L68" s="27">
        <v>19.2</v>
      </c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28</v>
      </c>
      <c r="E70" s="34"/>
      <c r="F70" s="35">
        <f>SUM(F63:F69)</f>
        <v>670</v>
      </c>
      <c r="G70" s="35">
        <f>SUM(G63:G69)</f>
        <v>13.2</v>
      </c>
      <c r="H70" s="35">
        <f>SUM(H63:H69)</f>
        <v>22.400000000000002</v>
      </c>
      <c r="I70" s="35">
        <f>SUM(I63:I69)</f>
        <v>68.400000000000006</v>
      </c>
      <c r="J70" s="35">
        <f>SUM(J63:J69)</f>
        <v>506.6</v>
      </c>
      <c r="K70" s="36"/>
      <c r="L70" s="35">
        <f>SUM(L63:L69)</f>
        <v>70.710000000000008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50" t="s">
        <v>37</v>
      </c>
      <c r="D81" s="51"/>
      <c r="E81" s="42"/>
      <c r="F81" s="43">
        <f>F70+F80</f>
        <v>670</v>
      </c>
      <c r="G81" s="43">
        <f>G70+G80</f>
        <v>13.2</v>
      </c>
      <c r="H81" s="43">
        <f>H70+H80</f>
        <v>22.400000000000002</v>
      </c>
      <c r="I81" s="43">
        <f>I70+I80</f>
        <v>68.400000000000006</v>
      </c>
      <c r="J81" s="43">
        <f>J70+J80</f>
        <v>506.6</v>
      </c>
      <c r="K81" s="43"/>
      <c r="L81" s="43">
        <f>L70+L80</f>
        <v>70.710000000000008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64" t="s">
        <v>41</v>
      </c>
      <c r="F82" s="20">
        <v>150</v>
      </c>
      <c r="G82" s="20">
        <v>12.9</v>
      </c>
      <c r="H82" s="20">
        <v>20</v>
      </c>
      <c r="I82" s="20">
        <v>3.5</v>
      </c>
      <c r="J82" s="20">
        <v>2.4500000000000002</v>
      </c>
      <c r="K82" s="21"/>
      <c r="L82" s="20">
        <v>18.78</v>
      </c>
    </row>
    <row r="83" spans="1:12" ht="15">
      <c r="A83" s="22"/>
      <c r="B83" s="23"/>
      <c r="C83" s="24"/>
      <c r="D83" s="25"/>
      <c r="E83" s="65" t="s">
        <v>62</v>
      </c>
      <c r="F83" s="27">
        <v>60</v>
      </c>
      <c r="G83" s="27">
        <v>1.62</v>
      </c>
      <c r="H83" s="27">
        <v>3.9</v>
      </c>
      <c r="I83" s="27">
        <v>5.56</v>
      </c>
      <c r="J83" s="27">
        <v>163.80000000000001</v>
      </c>
      <c r="K83" s="28"/>
      <c r="L83" s="27">
        <v>4.92</v>
      </c>
    </row>
    <row r="84" spans="1:12" ht="15">
      <c r="A84" s="22"/>
      <c r="B84" s="23"/>
      <c r="C84" s="24"/>
      <c r="D84" s="29" t="s">
        <v>25</v>
      </c>
      <c r="E84" s="65" t="s">
        <v>63</v>
      </c>
      <c r="F84" s="27">
        <v>200</v>
      </c>
      <c r="G84" s="27">
        <v>0.1</v>
      </c>
      <c r="H84" s="27">
        <v>0</v>
      </c>
      <c r="I84" s="27">
        <v>15.2</v>
      </c>
      <c r="J84" s="27">
        <v>61</v>
      </c>
      <c r="K84" s="28"/>
      <c r="L84" s="27">
        <v>2.0299999999999998</v>
      </c>
    </row>
    <row r="85" spans="1:12" ht="15">
      <c r="A85" s="22"/>
      <c r="B85" s="23"/>
      <c r="C85" s="24"/>
      <c r="D85" s="29" t="s">
        <v>26</v>
      </c>
      <c r="E85" s="65" t="s">
        <v>59</v>
      </c>
      <c r="F85" s="27">
        <v>30</v>
      </c>
      <c r="G85" s="27">
        <v>5.2</v>
      </c>
      <c r="H85" s="27">
        <v>3.9</v>
      </c>
      <c r="I85" s="27">
        <v>13.7</v>
      </c>
      <c r="J85" s="27">
        <v>110.5</v>
      </c>
      <c r="K85" s="28"/>
      <c r="L85" s="27">
        <v>3.1</v>
      </c>
    </row>
    <row r="86" spans="1:12" ht="15">
      <c r="A86" s="22"/>
      <c r="B86" s="23"/>
      <c r="C86" s="24"/>
      <c r="D86" s="29" t="s">
        <v>27</v>
      </c>
      <c r="E86" s="65" t="s">
        <v>64</v>
      </c>
      <c r="F86" s="27">
        <v>200</v>
      </c>
      <c r="G86" s="27">
        <v>0.8</v>
      </c>
      <c r="H86" s="27">
        <v>0.6</v>
      </c>
      <c r="I86" s="27">
        <v>20.6</v>
      </c>
      <c r="J86" s="27">
        <v>94</v>
      </c>
      <c r="K86" s="28"/>
      <c r="L86" s="27">
        <v>35.909999999999997</v>
      </c>
    </row>
    <row r="87" spans="1:12" ht="15">
      <c r="A87" s="22"/>
      <c r="B87" s="23"/>
      <c r="C87" s="24"/>
      <c r="D87" s="25"/>
      <c r="E87" s="65" t="s">
        <v>65</v>
      </c>
      <c r="F87" s="27">
        <v>25</v>
      </c>
      <c r="G87" s="27">
        <v>0.1</v>
      </c>
      <c r="H87" s="27">
        <v>0</v>
      </c>
      <c r="I87" s="27">
        <v>18</v>
      </c>
      <c r="J87" s="27">
        <v>72.400000000000006</v>
      </c>
      <c r="K87" s="28"/>
      <c r="L87" s="27">
        <v>4.5</v>
      </c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665</v>
      </c>
      <c r="G89" s="35">
        <f>SUM(G82:G88)</f>
        <v>20.720000000000002</v>
      </c>
      <c r="H89" s="35">
        <f>SUM(H82:H88)</f>
        <v>28.4</v>
      </c>
      <c r="I89" s="35">
        <f>SUM(I82:I88)</f>
        <v>76.56</v>
      </c>
      <c r="J89" s="35">
        <f>SUM(J82:J88)</f>
        <v>504.15</v>
      </c>
      <c r="K89" s="36"/>
      <c r="L89" s="35">
        <f>SUM(L82:L88)</f>
        <v>69.240000000000009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>
      <c r="A100" s="40">
        <f>A82</f>
        <v>1</v>
      </c>
      <c r="B100" s="41">
        <f>B82</f>
        <v>5</v>
      </c>
      <c r="C100" s="50" t="s">
        <v>37</v>
      </c>
      <c r="D100" s="51"/>
      <c r="E100" s="42"/>
      <c r="F100" s="43">
        <f>F89+F99</f>
        <v>665</v>
      </c>
      <c r="G100" s="43">
        <f>G89+G99</f>
        <v>20.720000000000002</v>
      </c>
      <c r="H100" s="43">
        <f>H89+H99</f>
        <v>28.4</v>
      </c>
      <c r="I100" s="43">
        <f>I89+I99</f>
        <v>76.56</v>
      </c>
      <c r="J100" s="43">
        <f>J89+J99</f>
        <v>504.15</v>
      </c>
      <c r="K100" s="43"/>
      <c r="L100" s="43">
        <f>L89+L99</f>
        <v>69.240000000000009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64" t="s">
        <v>66</v>
      </c>
      <c r="F101" s="20">
        <v>150</v>
      </c>
      <c r="G101" s="20">
        <v>9.6999999999999993</v>
      </c>
      <c r="H101" s="20">
        <v>10.6</v>
      </c>
      <c r="I101" s="20">
        <v>4.8</v>
      </c>
      <c r="J101" s="20">
        <v>153.5</v>
      </c>
      <c r="K101" s="21">
        <v>301</v>
      </c>
      <c r="L101" s="20">
        <v>28.37</v>
      </c>
    </row>
    <row r="102" spans="1:12" ht="15">
      <c r="A102" s="22"/>
      <c r="B102" s="23"/>
      <c r="C102" s="24"/>
      <c r="D102" s="25"/>
      <c r="E102" s="65" t="s">
        <v>67</v>
      </c>
      <c r="F102" s="27">
        <v>60</v>
      </c>
      <c r="G102" s="27">
        <v>0.7</v>
      </c>
      <c r="H102" s="27">
        <v>0.1</v>
      </c>
      <c r="I102" s="27">
        <v>2.2999999999999998</v>
      </c>
      <c r="J102" s="27">
        <v>12.8</v>
      </c>
      <c r="K102" s="28">
        <v>106</v>
      </c>
      <c r="L102" s="27">
        <v>18.899999999999999</v>
      </c>
    </row>
    <row r="103" spans="1:12" ht="15">
      <c r="A103" s="22"/>
      <c r="B103" s="23"/>
      <c r="C103" s="24"/>
      <c r="D103" s="29" t="s">
        <v>25</v>
      </c>
      <c r="E103" s="65" t="s">
        <v>53</v>
      </c>
      <c r="F103" s="27">
        <v>200</v>
      </c>
      <c r="G103" s="27">
        <v>0.1</v>
      </c>
      <c r="H103" s="27">
        <v>0</v>
      </c>
      <c r="I103" s="27">
        <v>15.2</v>
      </c>
      <c r="J103" s="27">
        <v>61</v>
      </c>
      <c r="K103" s="28">
        <v>494</v>
      </c>
      <c r="L103" s="27">
        <v>1.43</v>
      </c>
    </row>
    <row r="104" spans="1:12" ht="15">
      <c r="A104" s="22"/>
      <c r="B104" s="23"/>
      <c r="C104" s="24"/>
      <c r="D104" s="29" t="s">
        <v>26</v>
      </c>
      <c r="E104" s="65" t="s">
        <v>44</v>
      </c>
      <c r="F104" s="27">
        <v>30</v>
      </c>
      <c r="G104" s="27">
        <v>5.2</v>
      </c>
      <c r="H104" s="27">
        <v>3.9</v>
      </c>
      <c r="I104" s="27">
        <v>13.7</v>
      </c>
      <c r="J104" s="27">
        <v>110.5</v>
      </c>
      <c r="K104" s="28">
        <v>108</v>
      </c>
      <c r="L104" s="27">
        <v>3.1</v>
      </c>
    </row>
    <row r="105" spans="1:12" ht="15">
      <c r="A105" s="22"/>
      <c r="B105" s="23"/>
      <c r="C105" s="24"/>
      <c r="D105" s="29"/>
      <c r="E105" s="65" t="s">
        <v>68</v>
      </c>
      <c r="F105" s="27">
        <v>50</v>
      </c>
      <c r="G105" s="27">
        <v>0.4</v>
      </c>
      <c r="H105" s="27">
        <v>0.1</v>
      </c>
      <c r="I105" s="27">
        <v>39.9</v>
      </c>
      <c r="J105" s="27">
        <v>161.69999999999999</v>
      </c>
      <c r="K105" s="28"/>
      <c r="L105" s="27">
        <v>15</v>
      </c>
    </row>
    <row r="106" spans="1:12" ht="15">
      <c r="A106" s="22"/>
      <c r="B106" s="23"/>
      <c r="C106" s="24"/>
      <c r="D106" s="25"/>
      <c r="E106" s="65" t="s">
        <v>57</v>
      </c>
      <c r="F106" s="27">
        <v>10</v>
      </c>
      <c r="G106" s="27">
        <v>0.1</v>
      </c>
      <c r="H106" s="27">
        <v>7.3</v>
      </c>
      <c r="I106" s="27">
        <v>0.1</v>
      </c>
      <c r="J106" s="27">
        <v>66.099999999999994</v>
      </c>
      <c r="K106" s="28"/>
      <c r="L106" s="27">
        <v>4.6900000000000004</v>
      </c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500</v>
      </c>
      <c r="G108" s="35">
        <f>SUM(G101:G107)</f>
        <v>16.2</v>
      </c>
      <c r="H108" s="35">
        <f>SUM(H101:H107)</f>
        <v>22</v>
      </c>
      <c r="I108" s="35">
        <f>SUM(I101:I107)</f>
        <v>76</v>
      </c>
      <c r="J108" s="35">
        <f>SUM(J101:J107)</f>
        <v>565.6</v>
      </c>
      <c r="K108" s="36"/>
      <c r="L108" s="35">
        <f>SUM(L101:L107)</f>
        <v>71.489999999999995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>
      <c r="A119" s="40">
        <f>A101</f>
        <v>2</v>
      </c>
      <c r="B119" s="41">
        <f>B101</f>
        <v>1</v>
      </c>
      <c r="C119" s="50" t="s">
        <v>37</v>
      </c>
      <c r="D119" s="51"/>
      <c r="E119" s="42"/>
      <c r="F119" s="43">
        <f>F108+F118</f>
        <v>500</v>
      </c>
      <c r="G119" s="43">
        <f>G108+G118</f>
        <v>16.2</v>
      </c>
      <c r="H119" s="43">
        <f>H108+H118</f>
        <v>22</v>
      </c>
      <c r="I119" s="43">
        <f>I108+I118</f>
        <v>76</v>
      </c>
      <c r="J119" s="43">
        <f>J108+J118</f>
        <v>565.6</v>
      </c>
      <c r="K119" s="43"/>
      <c r="L119" s="43">
        <f>L108+L118</f>
        <v>71.489999999999995</v>
      </c>
    </row>
    <row r="120" spans="1:12" ht="15">
      <c r="A120" s="44">
        <v>2</v>
      </c>
      <c r="B120" s="23">
        <v>2</v>
      </c>
      <c r="C120" s="18" t="s">
        <v>23</v>
      </c>
      <c r="D120" s="19" t="s">
        <v>24</v>
      </c>
      <c r="E120" s="64" t="s">
        <v>69</v>
      </c>
      <c r="F120" s="20">
        <v>150</v>
      </c>
      <c r="G120" s="20">
        <v>20.7</v>
      </c>
      <c r="H120" s="20">
        <v>19.7</v>
      </c>
      <c r="I120" s="20">
        <v>31.7</v>
      </c>
      <c r="J120" s="20">
        <v>387</v>
      </c>
      <c r="K120" s="21">
        <v>319</v>
      </c>
      <c r="L120" s="20">
        <v>48.49</v>
      </c>
    </row>
    <row r="121" spans="1:12" ht="1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44"/>
      <c r="B122" s="23"/>
      <c r="C122" s="24"/>
      <c r="D122" s="29" t="s">
        <v>25</v>
      </c>
      <c r="E122" s="65" t="s">
        <v>70</v>
      </c>
      <c r="F122" s="27">
        <v>200</v>
      </c>
      <c r="G122" s="27">
        <v>0.1</v>
      </c>
      <c r="H122" s="27">
        <v>0</v>
      </c>
      <c r="I122" s="27">
        <v>15.2</v>
      </c>
      <c r="J122" s="27">
        <v>61</v>
      </c>
      <c r="K122" s="28">
        <v>494</v>
      </c>
      <c r="L122" s="27">
        <v>2.0299999999999998</v>
      </c>
    </row>
    <row r="123" spans="1:12" ht="15">
      <c r="A123" s="44"/>
      <c r="B123" s="23"/>
      <c r="C123" s="24"/>
      <c r="D123" s="29" t="s">
        <v>26</v>
      </c>
      <c r="E123" s="65" t="s">
        <v>44</v>
      </c>
      <c r="F123" s="27">
        <v>30</v>
      </c>
      <c r="G123" s="27">
        <v>5.2</v>
      </c>
      <c r="H123" s="27">
        <v>3.9</v>
      </c>
      <c r="I123" s="27">
        <v>13.7</v>
      </c>
      <c r="J123" s="27">
        <v>110.5</v>
      </c>
      <c r="K123" s="28">
        <v>108</v>
      </c>
      <c r="L123" s="27">
        <v>3.1</v>
      </c>
    </row>
    <row r="124" spans="1:12" ht="1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28</v>
      </c>
      <c r="E127" s="34"/>
      <c r="F127" s="35">
        <f>SUM(F120:F126)</f>
        <v>380</v>
      </c>
      <c r="G127" s="35">
        <f>SUM(G120:G126)</f>
        <v>26</v>
      </c>
      <c r="H127" s="35">
        <f>SUM(H120:H126)</f>
        <v>23.599999999999998</v>
      </c>
      <c r="I127" s="35">
        <f>SUM(I120:I126)</f>
        <v>60.599999999999994</v>
      </c>
      <c r="J127" s="35">
        <f>SUM(J120:J126)</f>
        <v>558.5</v>
      </c>
      <c r="K127" s="36"/>
      <c r="L127" s="35">
        <f>SUM(L120:L126)</f>
        <v>53.620000000000005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>
      <c r="A138" s="46">
        <f>A120</f>
        <v>2</v>
      </c>
      <c r="B138" s="46">
        <f>B120</f>
        <v>2</v>
      </c>
      <c r="C138" s="50" t="s">
        <v>37</v>
      </c>
      <c r="D138" s="51"/>
      <c r="E138" s="42"/>
      <c r="F138" s="43">
        <f>F127+F137</f>
        <v>380</v>
      </c>
      <c r="G138" s="43">
        <f>G127+G137</f>
        <v>26</v>
      </c>
      <c r="H138" s="43">
        <f>H127+H137</f>
        <v>23.599999999999998</v>
      </c>
      <c r="I138" s="43">
        <f>I127+I137</f>
        <v>60.599999999999994</v>
      </c>
      <c r="J138" s="43">
        <f>J127+J137</f>
        <v>558.5</v>
      </c>
      <c r="K138" s="43"/>
      <c r="L138" s="43">
        <f>L127+L137</f>
        <v>53.620000000000005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64" t="s">
        <v>71</v>
      </c>
      <c r="F139" s="20">
        <v>90</v>
      </c>
      <c r="G139" s="20">
        <v>15</v>
      </c>
      <c r="H139" s="20">
        <v>10.7</v>
      </c>
      <c r="I139" s="20">
        <v>9.3000000000000007</v>
      </c>
      <c r="J139" s="20">
        <v>189</v>
      </c>
      <c r="K139" s="21">
        <v>412</v>
      </c>
      <c r="L139" s="20">
        <v>34.159999999999997</v>
      </c>
    </row>
    <row r="140" spans="1:12" ht="15">
      <c r="A140" s="22"/>
      <c r="B140" s="23"/>
      <c r="C140" s="24"/>
      <c r="D140" s="25"/>
      <c r="E140" s="65" t="s">
        <v>52</v>
      </c>
      <c r="F140" s="27">
        <v>150</v>
      </c>
      <c r="G140" s="27">
        <v>3.7</v>
      </c>
      <c r="H140" s="27">
        <v>6.1</v>
      </c>
      <c r="I140" s="27">
        <v>33.799999999999997</v>
      </c>
      <c r="J140" s="27">
        <v>205</v>
      </c>
      <c r="K140" s="28">
        <v>414</v>
      </c>
      <c r="L140" s="27">
        <v>10.63</v>
      </c>
    </row>
    <row r="141" spans="1:12" ht="15">
      <c r="A141" s="22"/>
      <c r="B141" s="23"/>
      <c r="C141" s="24"/>
      <c r="D141" s="29" t="s">
        <v>25</v>
      </c>
      <c r="E141" s="65" t="s">
        <v>53</v>
      </c>
      <c r="F141" s="27">
        <v>200</v>
      </c>
      <c r="G141" s="27">
        <v>0.1</v>
      </c>
      <c r="H141" s="27">
        <v>0</v>
      </c>
      <c r="I141" s="27">
        <v>15.2</v>
      </c>
      <c r="J141" s="27">
        <v>61</v>
      </c>
      <c r="K141" s="28">
        <v>494</v>
      </c>
      <c r="L141" s="27">
        <v>1.43</v>
      </c>
    </row>
    <row r="142" spans="1:12" ht="15.75" customHeight="1">
      <c r="A142" s="22"/>
      <c r="B142" s="23"/>
      <c r="C142" s="24"/>
      <c r="D142" s="29" t="s">
        <v>26</v>
      </c>
      <c r="E142" s="65" t="s">
        <v>44</v>
      </c>
      <c r="F142" s="27">
        <v>30</v>
      </c>
      <c r="G142" s="27">
        <v>5.2</v>
      </c>
      <c r="H142" s="27">
        <v>3.9</v>
      </c>
      <c r="I142" s="27">
        <v>13.7</v>
      </c>
      <c r="J142" s="27">
        <v>110.5</v>
      </c>
      <c r="K142" s="28">
        <v>108</v>
      </c>
      <c r="L142" s="27">
        <v>3.1</v>
      </c>
    </row>
    <row r="143" spans="1:12" ht="15">
      <c r="A143" s="22"/>
      <c r="B143" s="23"/>
      <c r="C143" s="24"/>
      <c r="D143" s="29"/>
      <c r="E143" s="65" t="s">
        <v>72</v>
      </c>
      <c r="F143" s="27">
        <v>60</v>
      </c>
      <c r="G143" s="27">
        <v>0.9</v>
      </c>
      <c r="H143" s="27">
        <v>0.2</v>
      </c>
      <c r="I143" s="27">
        <v>12.9</v>
      </c>
      <c r="J143" s="27">
        <v>56.8</v>
      </c>
      <c r="K143" s="28">
        <v>8</v>
      </c>
      <c r="L143" s="27">
        <v>12.38</v>
      </c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530</v>
      </c>
      <c r="G146" s="35">
        <f>SUM(G139:G145)</f>
        <v>24.9</v>
      </c>
      <c r="H146" s="35">
        <f>SUM(H139:H145)</f>
        <v>20.899999999999995</v>
      </c>
      <c r="I146" s="35">
        <f>SUM(I139:I145)</f>
        <v>84.9</v>
      </c>
      <c r="J146" s="35">
        <f>SUM(J139:J145)</f>
        <v>622.29999999999995</v>
      </c>
      <c r="K146" s="36"/>
      <c r="L146" s="35">
        <f>SUM(L139:L145)</f>
        <v>61.7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>
      <c r="A157" s="40">
        <f>A139</f>
        <v>2</v>
      </c>
      <c r="B157" s="41">
        <f>B139</f>
        <v>3</v>
      </c>
      <c r="C157" s="50" t="s">
        <v>37</v>
      </c>
      <c r="D157" s="51"/>
      <c r="E157" s="42"/>
      <c r="F157" s="43">
        <f>F146+F156</f>
        <v>530</v>
      </c>
      <c r="G157" s="43">
        <f>G146+G156</f>
        <v>24.9</v>
      </c>
      <c r="H157" s="43">
        <f>H146+H156</f>
        <v>20.899999999999995</v>
      </c>
      <c r="I157" s="43">
        <f>I146+I156</f>
        <v>84.9</v>
      </c>
      <c r="J157" s="43">
        <f>J146+J156</f>
        <v>622.29999999999995</v>
      </c>
      <c r="K157" s="43"/>
      <c r="L157" s="43">
        <f>L146+L156</f>
        <v>61.7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64" t="s">
        <v>41</v>
      </c>
      <c r="F158" s="20">
        <v>150</v>
      </c>
      <c r="G158" s="20">
        <v>12.9</v>
      </c>
      <c r="H158" s="20">
        <v>20</v>
      </c>
      <c r="I158" s="20">
        <v>3.5</v>
      </c>
      <c r="J158" s="20">
        <v>245</v>
      </c>
      <c r="K158" s="21">
        <v>301</v>
      </c>
      <c r="L158" s="20">
        <v>18.78</v>
      </c>
    </row>
    <row r="159" spans="1:12" ht="15">
      <c r="A159" s="22"/>
      <c r="B159" s="23"/>
      <c r="C159" s="24"/>
      <c r="D159" s="25"/>
      <c r="E159" s="65" t="s">
        <v>73</v>
      </c>
      <c r="F159" s="27">
        <v>60</v>
      </c>
      <c r="G159" s="27">
        <v>0.7</v>
      </c>
      <c r="H159" s="27">
        <v>0.1</v>
      </c>
      <c r="I159" s="27">
        <v>2.2999999999999998</v>
      </c>
      <c r="J159" s="27">
        <v>12.8</v>
      </c>
      <c r="K159" s="28">
        <v>106</v>
      </c>
      <c r="L159" s="27">
        <v>18.899999999999999</v>
      </c>
    </row>
    <row r="160" spans="1:12" ht="15">
      <c r="A160" s="22"/>
      <c r="B160" s="23"/>
      <c r="C160" s="24"/>
      <c r="D160" s="29" t="s">
        <v>25</v>
      </c>
      <c r="E160" s="65" t="s">
        <v>48</v>
      </c>
      <c r="F160" s="27">
        <v>200</v>
      </c>
      <c r="G160" s="27">
        <v>3.6</v>
      </c>
      <c r="H160" s="27">
        <v>3.3</v>
      </c>
      <c r="I160" s="27">
        <v>25</v>
      </c>
      <c r="J160" s="27">
        <v>144</v>
      </c>
      <c r="K160" s="28">
        <v>496</v>
      </c>
      <c r="L160" s="27">
        <v>8.57</v>
      </c>
    </row>
    <row r="161" spans="1:12" ht="15">
      <c r="A161" s="22"/>
      <c r="B161" s="23"/>
      <c r="C161" s="24"/>
      <c r="D161" s="29" t="s">
        <v>26</v>
      </c>
      <c r="E161" s="65" t="s">
        <v>44</v>
      </c>
      <c r="F161" s="27">
        <v>30</v>
      </c>
      <c r="G161" s="27">
        <v>5.2</v>
      </c>
      <c r="H161" s="27">
        <v>3.9</v>
      </c>
      <c r="I161" s="27">
        <v>13.7</v>
      </c>
      <c r="J161" s="27">
        <v>110.5</v>
      </c>
      <c r="K161" s="28">
        <v>108</v>
      </c>
      <c r="L161" s="27">
        <v>3.1</v>
      </c>
    </row>
    <row r="162" spans="1:12" ht="15">
      <c r="A162" s="22"/>
      <c r="B162" s="23"/>
      <c r="C162" s="24"/>
      <c r="D162" s="29"/>
      <c r="E162" s="65" t="s">
        <v>74</v>
      </c>
      <c r="F162" s="27">
        <v>50</v>
      </c>
      <c r="G162" s="27">
        <v>4.2</v>
      </c>
      <c r="H162" s="27">
        <v>3.2</v>
      </c>
      <c r="I162" s="27">
        <v>52</v>
      </c>
      <c r="J162" s="27">
        <v>154</v>
      </c>
      <c r="K162" s="28"/>
      <c r="L162" s="27">
        <v>13.6</v>
      </c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490</v>
      </c>
      <c r="G165" s="35">
        <f>SUM(G158:G164)</f>
        <v>26.599999999999998</v>
      </c>
      <c r="H165" s="35">
        <f>SUM(H158:H164)</f>
        <v>30.5</v>
      </c>
      <c r="I165" s="35">
        <f>SUM(I158:I164)</f>
        <v>96.5</v>
      </c>
      <c r="J165" s="35">
        <f>SUM(J158:J164)</f>
        <v>666.3</v>
      </c>
      <c r="K165" s="36"/>
      <c r="L165" s="35">
        <f>SUM(L158:L164)</f>
        <v>62.95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>
      <c r="A176" s="40">
        <f>A158</f>
        <v>2</v>
      </c>
      <c r="B176" s="41">
        <f>B158</f>
        <v>4</v>
      </c>
      <c r="C176" s="50" t="s">
        <v>37</v>
      </c>
      <c r="D176" s="51"/>
      <c r="E176" s="42"/>
      <c r="F176" s="43">
        <f>F165+F175</f>
        <v>490</v>
      </c>
      <c r="G176" s="43">
        <f>G165+G175</f>
        <v>26.599999999999998</v>
      </c>
      <c r="H176" s="43">
        <f>H165+H175</f>
        <v>30.5</v>
      </c>
      <c r="I176" s="43">
        <f>I165+I175</f>
        <v>96.5</v>
      </c>
      <c r="J176" s="43">
        <f>J165+J175</f>
        <v>666.3</v>
      </c>
      <c r="K176" s="43"/>
      <c r="L176" s="43">
        <f>L165+L175</f>
        <v>62.95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64" t="s">
        <v>75</v>
      </c>
      <c r="F177" s="20">
        <v>200</v>
      </c>
      <c r="G177" s="20">
        <v>8.64</v>
      </c>
      <c r="H177" s="20">
        <v>10.74</v>
      </c>
      <c r="I177" s="20">
        <v>37.06</v>
      </c>
      <c r="J177" s="20">
        <v>279.63</v>
      </c>
      <c r="K177" s="21">
        <v>247</v>
      </c>
      <c r="L177" s="20">
        <v>20.36</v>
      </c>
    </row>
    <row r="178" spans="1:12" ht="15">
      <c r="A178" s="22"/>
      <c r="B178" s="23"/>
      <c r="C178" s="24"/>
      <c r="D178" s="25"/>
      <c r="E178" s="65" t="s">
        <v>76</v>
      </c>
      <c r="F178" s="27">
        <v>30</v>
      </c>
      <c r="G178" s="27">
        <v>7</v>
      </c>
      <c r="H178" s="27">
        <v>8.9</v>
      </c>
      <c r="I178" s="27">
        <v>0</v>
      </c>
      <c r="J178" s="27">
        <v>107.3</v>
      </c>
      <c r="K178" s="28"/>
      <c r="L178" s="27">
        <v>24.08</v>
      </c>
    </row>
    <row r="179" spans="1:12" ht="15">
      <c r="A179" s="22"/>
      <c r="B179" s="23"/>
      <c r="C179" s="24"/>
      <c r="D179" s="29" t="s">
        <v>25</v>
      </c>
      <c r="E179" s="65" t="s">
        <v>77</v>
      </c>
      <c r="F179" s="27">
        <v>200</v>
      </c>
      <c r="G179" s="27">
        <v>0.64</v>
      </c>
      <c r="H179" s="27">
        <v>0.25</v>
      </c>
      <c r="I179" s="27">
        <v>15.15</v>
      </c>
      <c r="J179" s="27">
        <v>65.3</v>
      </c>
      <c r="K179" s="28">
        <v>519</v>
      </c>
      <c r="L179" s="27">
        <v>6.38</v>
      </c>
    </row>
    <row r="180" spans="1:12" ht="15">
      <c r="A180" s="22"/>
      <c r="B180" s="23"/>
      <c r="C180" s="24"/>
      <c r="D180" s="29" t="s">
        <v>26</v>
      </c>
      <c r="E180" s="65" t="s">
        <v>44</v>
      </c>
      <c r="F180" s="27">
        <v>30</v>
      </c>
      <c r="G180" s="27">
        <v>5.2</v>
      </c>
      <c r="H180" s="27">
        <v>3.9</v>
      </c>
      <c r="I180" s="27">
        <v>13.7</v>
      </c>
      <c r="J180" s="27">
        <v>110.5</v>
      </c>
      <c r="K180" s="28">
        <v>108</v>
      </c>
      <c r="L180" s="27">
        <v>3.1</v>
      </c>
    </row>
    <row r="181" spans="1:12" ht="1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460</v>
      </c>
      <c r="G184" s="35">
        <f>SUM(G177:G183)</f>
        <v>21.48</v>
      </c>
      <c r="H184" s="35">
        <f>SUM(H177:H183)</f>
        <v>23.79</v>
      </c>
      <c r="I184" s="35">
        <f>SUM(I177:I183)</f>
        <v>65.91</v>
      </c>
      <c r="J184" s="35">
        <f>SUM(J177:J183)</f>
        <v>562.73</v>
      </c>
      <c r="K184" s="36"/>
      <c r="L184" s="35">
        <f>SUM(L177:L183)</f>
        <v>53.92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>
      <c r="A195" s="40">
        <f>A177</f>
        <v>2</v>
      </c>
      <c r="B195" s="41">
        <f>B177</f>
        <v>5</v>
      </c>
      <c r="C195" s="50" t="s">
        <v>37</v>
      </c>
      <c r="D195" s="51"/>
      <c r="E195" s="42"/>
      <c r="F195" s="43">
        <f>F184+F194</f>
        <v>460</v>
      </c>
      <c r="G195" s="43">
        <f>G184+G194</f>
        <v>21.48</v>
      </c>
      <c r="H195" s="43">
        <f>H184+H194</f>
        <v>23.79</v>
      </c>
      <c r="I195" s="43">
        <f>I184+I194</f>
        <v>65.91</v>
      </c>
      <c r="J195" s="43">
        <f>J184+J194</f>
        <v>562.73</v>
      </c>
      <c r="K195" s="43"/>
      <c r="L195" s="43">
        <f>L184+L194</f>
        <v>53.92</v>
      </c>
    </row>
    <row r="196" spans="1:12">
      <c r="A196" s="47"/>
      <c r="B196" s="48"/>
      <c r="C196" s="52" t="s">
        <v>38</v>
      </c>
      <c r="D196" s="53"/>
      <c r="E196" s="54"/>
      <c r="F196" s="49">
        <f>(F24+F43+F62+F81+F100+F119+F138+F157+F176+F195)/(IF(F24=0, 0, 1)+IF(F43=0, 0, 1)+IF(F62=0, 0, 1)+IF(F81=0, 0, 1)+IF(F100=0, 0, 1)+IF(F119=0, 0, 1)+IF(F138=0, 0, 1)+IF(F157=0, 0, 1)+IF(F176=0, 0, 1)+IF(F195=0, 0, 1))</f>
        <v>562.5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23.220000000000002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29.029000000000003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79.256999999999991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592.46800000000007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64.686000000000007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MyOffice-CoreFramework-Linux/30-1057.739.7955.691.1@6f967f4b4ae0ae6f94b7d59183011075308df4f8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2023-10-16T05:44:43Z</dcterms:created>
  <dcterms:modified xsi:type="dcterms:W3CDTF">2023-10-16T05:50:24Z</dcterms:modified>
</cp:coreProperties>
</file>